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26766C34-DDBA-4F17-9B05-7A1B9F71C1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IMATICA TE e TUSDA P e FP" sheetId="1" r:id="rId1"/>
    <sheet name="EXEMPL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K11" i="1"/>
  <c r="J13" i="1"/>
  <c r="K13" i="1"/>
  <c r="E13" i="1"/>
  <c r="C14" i="1" s="1"/>
  <c r="C22" i="1" s="1"/>
  <c r="E11" i="1"/>
  <c r="C12" i="1" l="1"/>
  <c r="C21" i="1" s="1"/>
  <c r="D12" i="1"/>
  <c r="E21" i="1" s="1"/>
  <c r="D14" i="1"/>
  <c r="E22" i="1" s="1"/>
  <c r="G22" i="1" l="1"/>
  <c r="G21" i="1"/>
</calcChain>
</file>

<file path=xl/sharedStrings.xml><?xml version="1.0" encoding="utf-8"?>
<sst xmlns="http://schemas.openxmlformats.org/spreadsheetml/2006/main" count="37" uniqueCount="32">
  <si>
    <t>TUSD</t>
  </si>
  <si>
    <t>TE</t>
  </si>
  <si>
    <t>PONTA</t>
  </si>
  <si>
    <t>FORA PONTA</t>
  </si>
  <si>
    <t>TUSD + TE</t>
  </si>
  <si>
    <t>Tarifas Fatura Cliente</t>
  </si>
  <si>
    <t>Ponta (TE + TUSD)</t>
  </si>
  <si>
    <t>Fora Ponta (TE + TUSD)</t>
  </si>
  <si>
    <t>Passo 1:</t>
  </si>
  <si>
    <t>Passo 2:</t>
  </si>
  <si>
    <t>Resultado</t>
  </si>
  <si>
    <t>RATEIO % P</t>
  </si>
  <si>
    <t>RATEIO % FP</t>
  </si>
  <si>
    <t>Tarifas De Aplicação ANEEL p/ Rateio</t>
  </si>
  <si>
    <t>INSTRUÇÕES:</t>
  </si>
  <si>
    <t>Tarifas Cheias da Fatura do Cliente</t>
  </si>
  <si>
    <t>Tarifas de Aplicação ANEEL</t>
  </si>
  <si>
    <t>EXEMPLO:</t>
  </si>
  <si>
    <t>Artigo Útil em Nossa Central de Ajuda sobre como funciona  um Dimensionamento em MT:</t>
  </si>
  <si>
    <t>TUSD PONTA:</t>
  </si>
  <si>
    <t>TE PONTA:</t>
  </si>
  <si>
    <t xml:space="preserve">TUSD FORA PONTA: </t>
  </si>
  <si>
    <t>TE FORA PONTA:</t>
  </si>
  <si>
    <t>TARIFA PONTA (TE + TUSD + IMPOSTOS):</t>
  </si>
  <si>
    <t>TARIFA FORA PONTA (TE + TUSD + IMPOSTOS):</t>
  </si>
  <si>
    <r>
      <t xml:space="preserve">1. Preencher somento as célula marcadas em </t>
    </r>
    <r>
      <rPr>
        <b/>
        <u/>
        <sz val="14"/>
        <color theme="1"/>
        <rFont val="Calibri"/>
        <family val="2"/>
        <scheme val="minor"/>
      </rPr>
      <t>AMARELO</t>
    </r>
    <r>
      <rPr>
        <b/>
        <sz val="14"/>
        <color theme="1"/>
        <rFont val="Calibri"/>
        <family val="2"/>
        <scheme val="minor"/>
      </rPr>
      <t>.</t>
    </r>
  </si>
  <si>
    <r>
      <t xml:space="preserve">2. Preencher as informações do </t>
    </r>
    <r>
      <rPr>
        <b/>
        <i/>
        <u/>
        <sz val="14"/>
        <color theme="1"/>
        <rFont val="Calibri"/>
        <family val="2"/>
        <scheme val="minor"/>
      </rPr>
      <t>Passo 1</t>
    </r>
    <r>
      <rPr>
        <b/>
        <sz val="14"/>
        <color theme="1"/>
        <rFont val="Calibri"/>
        <family val="2"/>
        <scheme val="minor"/>
      </rPr>
      <t xml:space="preserve"> com TUSD e TE de PONTA E FORA PONTA de acordo com informação da concessionária ou das Tarifas de Aplicação do Relatório da ANEEL.</t>
    </r>
  </si>
  <si>
    <r>
      <t xml:space="preserve">3. Preencher as informações do </t>
    </r>
    <r>
      <rPr>
        <b/>
        <i/>
        <u/>
        <sz val="14"/>
        <color theme="1"/>
        <rFont val="Calibri"/>
        <family val="2"/>
        <scheme val="minor"/>
      </rPr>
      <t>Passo 2</t>
    </r>
    <r>
      <rPr>
        <b/>
        <sz val="14"/>
        <color theme="1"/>
        <rFont val="Calibri"/>
        <family val="2"/>
        <scheme val="minor"/>
      </rPr>
      <t xml:space="preserve"> com as tarifas Cheia de Ponta e Fora Ponta de acordo com a fatura de enerfia do cliente.</t>
    </r>
  </si>
  <si>
    <t>OBS: OS VALORES DE REFERÊNCIA UTILIZADOS NAS TARIFAS DE APLICAÇÃO ANEEL PODEM VARIAR AO LONGO DO TEMPO E, PORTANTO, É POSSÍVEL ESTAREM DESATUALIZADOS, É NECESSÁRIO QUE SEMPRE SER CONFERIDOS E ATUALIZADOS NESTA PLANILHA.</t>
  </si>
  <si>
    <t>IMPORTANTE!!!</t>
  </si>
  <si>
    <r>
      <t xml:space="preserve">4. Pegar as estimativas dos valores TUSD e TE Ponta e Fora Ponta marcadas em </t>
    </r>
    <r>
      <rPr>
        <b/>
        <i/>
        <u/>
        <sz val="14"/>
        <color theme="1"/>
        <rFont val="Calibri"/>
        <family val="2"/>
        <scheme val="minor"/>
      </rPr>
      <t>VERDE</t>
    </r>
    <r>
      <rPr>
        <b/>
        <sz val="14"/>
        <color theme="1"/>
        <rFont val="Calibri"/>
        <family val="2"/>
        <scheme val="minor"/>
      </rPr>
      <t xml:space="preserve"> na Seção </t>
    </r>
    <r>
      <rPr>
        <b/>
        <i/>
        <u/>
        <sz val="14"/>
        <color theme="1"/>
        <rFont val="Calibri"/>
        <family val="2"/>
        <scheme val="minor"/>
      </rPr>
      <t>Resultado</t>
    </r>
    <r>
      <rPr>
        <b/>
        <sz val="14"/>
        <color theme="1"/>
        <rFont val="Calibri"/>
        <family val="2"/>
        <scheme val="minor"/>
      </rPr>
      <t xml:space="preserve"> e imputá-las na Plataforma SolarMarket</t>
    </r>
  </si>
  <si>
    <t>https://solarmarkert.zendesk.com/hc/pt-br/articles/6607571442331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</si>
</sst>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0.0%"/>
    <numFmt numFmtId="165" formatCode="_-&quot;R$&quot;\ * #,##0.0000_-;\-&quot;R$&quot;\ * #,##0.0000_-;_-&quot;R$&quot;\ * &quot;-&quot;??_-;_-@_-"/>
    <numFmt numFmtId="166" formatCode="_-&quot;R$&quot;\ * #,##0.0000_-;\-&quot;R$&quot;\ * #,##0.0000_-;_-&quot;R$&quot;\ * &quot;-&quot;??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/>
    <xf numFmtId="0" fontId="0" fillId="0" borderId="0" xfId="0" applyBorder="1" applyAlignment="1"/>
    <xf numFmtId="165" fontId="0" fillId="2" borderId="1" xfId="1" applyNumberFormat="1" applyFont="1" applyFill="1" applyBorder="1" applyAlignment="1"/>
    <xf numFmtId="166" fontId="0" fillId="0" borderId="0" xfId="0" applyNumberFormat="1" applyAlignment="1"/>
    <xf numFmtId="0" fontId="2" fillId="4" borderId="8" xfId="0" applyFont="1" applyFill="1" applyBorder="1" applyAlignment="1"/>
    <xf numFmtId="0" fontId="2" fillId="4" borderId="13" xfId="0" applyFont="1" applyFill="1" applyBorder="1" applyAlignment="1"/>
    <xf numFmtId="0" fontId="4" fillId="4" borderId="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wrapText="1"/>
    </xf>
    <xf numFmtId="0" fontId="2" fillId="4" borderId="3" xfId="0" applyFont="1" applyFill="1" applyBorder="1" applyAlignment="1"/>
    <xf numFmtId="0" fontId="2" fillId="4" borderId="6" xfId="0" applyFont="1" applyFill="1" applyBorder="1" applyAlignment="1"/>
    <xf numFmtId="0" fontId="2" fillId="4" borderId="14" xfId="0" applyFont="1" applyFill="1" applyBorder="1" applyAlignment="1"/>
    <xf numFmtId="0" fontId="2" fillId="4" borderId="17" xfId="0" applyFont="1" applyFill="1" applyBorder="1" applyAlignment="1"/>
    <xf numFmtId="0" fontId="6" fillId="4" borderId="15" xfId="0" applyFont="1" applyFill="1" applyBorder="1" applyAlignment="1"/>
    <xf numFmtId="0" fontId="6" fillId="4" borderId="19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3" borderId="10" xfId="0" applyFill="1" applyBorder="1" applyAlignment="1"/>
    <xf numFmtId="164" fontId="0" fillId="3" borderId="0" xfId="2" applyNumberFormat="1" applyFont="1" applyFill="1" applyBorder="1" applyAlignment="1"/>
    <xf numFmtId="165" fontId="0" fillId="3" borderId="7" xfId="1" applyNumberFormat="1" applyFont="1" applyFill="1" applyBorder="1" applyAlignment="1"/>
    <xf numFmtId="164" fontId="0" fillId="3" borderId="9" xfId="2" applyNumberFormat="1" applyFont="1" applyFill="1" applyBorder="1" applyAlignment="1"/>
    <xf numFmtId="0" fontId="2" fillId="4" borderId="24" xfId="0" applyFont="1" applyFill="1" applyBorder="1" applyAlignment="1"/>
    <xf numFmtId="0" fontId="2" fillId="4" borderId="25" xfId="0" applyFont="1" applyFill="1" applyBorder="1" applyAlignment="1"/>
    <xf numFmtId="0" fontId="7" fillId="0" borderId="0" xfId="0" applyFont="1"/>
    <xf numFmtId="0" fontId="7" fillId="0" borderId="12" xfId="0" applyFont="1" applyBorder="1"/>
    <xf numFmtId="0" fontId="7" fillId="0" borderId="11" xfId="0" applyFont="1" applyBorder="1"/>
    <xf numFmtId="165" fontId="7" fillId="0" borderId="5" xfId="1" applyNumberFormat="1" applyFont="1" applyBorder="1"/>
    <xf numFmtId="165" fontId="7" fillId="0" borderId="7" xfId="1" applyNumberFormat="1" applyFont="1" applyBorder="1"/>
    <xf numFmtId="0" fontId="7" fillId="0" borderId="26" xfId="0" applyFont="1" applyBorder="1"/>
    <xf numFmtId="165" fontId="7" fillId="0" borderId="29" xfId="1" applyNumberFormat="1" applyFont="1" applyBorder="1"/>
    <xf numFmtId="0" fontId="7" fillId="0" borderId="14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0" borderId="27" xfId="3" applyFont="1" applyBorder="1" applyAlignment="1">
      <alignment horizontal="center" wrapText="1"/>
    </xf>
    <xf numFmtId="0" fontId="9" fillId="0" borderId="28" xfId="3" applyFont="1" applyBorder="1" applyAlignment="1">
      <alignment horizontal="center" wrapText="1"/>
    </xf>
    <xf numFmtId="166" fontId="6" fillId="3" borderId="21" xfId="0" applyNumberFormat="1" applyFont="1" applyFill="1" applyBorder="1" applyAlignment="1">
      <alignment horizontal="center"/>
    </xf>
    <xf numFmtId="166" fontId="6" fillId="3" borderId="23" xfId="0" applyNumberFormat="1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166" fontId="6" fillId="5" borderId="18" xfId="0" applyNumberFormat="1" applyFont="1" applyFill="1" applyBorder="1" applyAlignment="1">
      <alignment horizontal="center"/>
    </xf>
    <xf numFmtId="166" fontId="6" fillId="5" borderId="0" xfId="0" applyNumberFormat="1" applyFont="1" applyFill="1" applyBorder="1" applyAlignment="1">
      <alignment horizontal="center"/>
    </xf>
    <xf numFmtId="166" fontId="6" fillId="5" borderId="21" xfId="0" applyNumberFormat="1" applyFont="1" applyFill="1" applyBorder="1" applyAlignment="1">
      <alignment horizontal="center"/>
    </xf>
    <xf numFmtId="166" fontId="6" fillId="5" borderId="22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6" fillId="0" borderId="1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166" fontId="6" fillId="3" borderId="18" xfId="0" applyNumberFormat="1" applyFont="1" applyFill="1" applyBorder="1" applyAlignment="1">
      <alignment horizontal="center"/>
    </xf>
    <xf numFmtId="166" fontId="6" fillId="3" borderId="20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5" fontId="7" fillId="0" borderId="11" xfId="1" applyNumberFormat="1" applyFont="1" applyBorder="1" applyAlignment="1">
      <alignment horizontal="center" vertical="center"/>
    </xf>
    <xf numFmtId="165" fontId="7" fillId="0" borderId="26" xfId="1" applyNumberFormat="1" applyFont="1" applyBorder="1" applyAlignment="1">
      <alignment horizontal="center" vertical="center"/>
    </xf>
    <xf numFmtId="165" fontId="7" fillId="0" borderId="30" xfId="1" applyNumberFormat="1" applyFont="1" applyBorder="1" applyAlignment="1">
      <alignment horizontal="center" vertical="center"/>
    </xf>
    <xf numFmtId="165" fontId="7" fillId="0" borderId="13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14" xfId="3" applyBorder="1" applyAlignment="1">
      <alignment horizontal="center" wrapText="1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larmarkert.zendesk.com/hc/pt-br/articles/660757144233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showGridLines="0" tabSelected="1" topLeftCell="A10" zoomScaleNormal="100" workbookViewId="0">
      <selection activeCell="D17" sqref="D17"/>
    </sheetView>
  </sheetViews>
  <sheetFormatPr defaultColWidth="0" defaultRowHeight="15" zeroHeight="1" x14ac:dyDescent="0.25"/>
  <cols>
    <col min="1" max="1" width="2.85546875" style="1" customWidth="1"/>
    <col min="2" max="2" width="21.140625" style="1" bestFit="1" customWidth="1"/>
    <col min="3" max="5" width="12.5703125" style="1" bestFit="1" customWidth="1"/>
    <col min="6" max="6" width="12.42578125" style="1" bestFit="1" customWidth="1"/>
    <col min="7" max="8" width="9.140625" style="1" customWidth="1"/>
    <col min="9" max="9" width="2.85546875" style="1" customWidth="1"/>
    <col min="10" max="12" width="12.5703125" style="1" hidden="1" customWidth="1"/>
    <col min="13" max="17" width="0" style="1" hidden="1" customWidth="1"/>
    <col min="18" max="21" width="12.5703125" style="1" hidden="1" customWidth="1"/>
    <col min="22" max="16384" width="9.140625" style="1" hidden="1"/>
  </cols>
  <sheetData>
    <row r="1" spans="2:11" ht="15.75" thickBot="1" x14ac:dyDescent="0.3"/>
    <row r="2" spans="2:11" ht="24" thickBot="1" x14ac:dyDescent="0.4">
      <c r="B2" s="48" t="s">
        <v>14</v>
      </c>
      <c r="C2" s="49"/>
      <c r="D2" s="49"/>
      <c r="E2" s="49"/>
      <c r="F2" s="49"/>
      <c r="G2" s="49"/>
      <c r="H2" s="50"/>
    </row>
    <row r="3" spans="2:11" ht="18.75" customHeight="1" x14ac:dyDescent="0.3">
      <c r="B3" s="63" t="s">
        <v>25</v>
      </c>
      <c r="C3" s="64"/>
      <c r="D3" s="64"/>
      <c r="E3" s="64"/>
      <c r="F3" s="64"/>
      <c r="G3" s="64"/>
      <c r="H3" s="65"/>
    </row>
    <row r="4" spans="2:11" s="15" customFormat="1" ht="60" customHeight="1" x14ac:dyDescent="0.25">
      <c r="B4" s="42" t="s">
        <v>26</v>
      </c>
      <c r="C4" s="43"/>
      <c r="D4" s="43"/>
      <c r="E4" s="43"/>
      <c r="F4" s="43"/>
      <c r="G4" s="43"/>
      <c r="H4" s="44"/>
      <c r="I4" s="1"/>
    </row>
    <row r="5" spans="2:11" s="15" customFormat="1" ht="45" customHeight="1" x14ac:dyDescent="0.25">
      <c r="B5" s="42" t="s">
        <v>27</v>
      </c>
      <c r="C5" s="43"/>
      <c r="D5" s="43"/>
      <c r="E5" s="43"/>
      <c r="F5" s="43"/>
      <c r="G5" s="43"/>
      <c r="H5" s="44"/>
      <c r="I5" s="1"/>
    </row>
    <row r="6" spans="2:11" ht="52.5" customHeight="1" thickBot="1" x14ac:dyDescent="0.35">
      <c r="B6" s="45" t="s">
        <v>30</v>
      </c>
      <c r="C6" s="46"/>
      <c r="D6" s="46"/>
      <c r="E6" s="46"/>
      <c r="F6" s="46"/>
      <c r="G6" s="46"/>
      <c r="H6" s="47"/>
    </row>
    <row r="7" spans="2:11" ht="15.75" thickBot="1" x14ac:dyDescent="0.3">
      <c r="B7" s="2"/>
    </row>
    <row r="8" spans="2:11" ht="15" customHeight="1" x14ac:dyDescent="0.25">
      <c r="B8" s="60" t="s">
        <v>8</v>
      </c>
      <c r="C8" s="54" t="s">
        <v>13</v>
      </c>
      <c r="D8" s="55"/>
      <c r="E8" s="56"/>
    </row>
    <row r="9" spans="2:11" ht="15" customHeight="1" thickBot="1" x14ac:dyDescent="0.3">
      <c r="B9" s="61"/>
      <c r="C9" s="57"/>
      <c r="D9" s="58"/>
      <c r="E9" s="59"/>
    </row>
    <row r="10" spans="2:11" ht="15.75" thickBot="1" x14ac:dyDescent="0.3">
      <c r="B10" s="62"/>
      <c r="C10" s="20" t="s">
        <v>0</v>
      </c>
      <c r="D10" s="21" t="s">
        <v>1</v>
      </c>
      <c r="E10" s="12" t="s">
        <v>4</v>
      </c>
    </row>
    <row r="11" spans="2:11" ht="15.75" thickBot="1" x14ac:dyDescent="0.3">
      <c r="B11" s="9" t="s">
        <v>2</v>
      </c>
      <c r="C11" s="3"/>
      <c r="D11" s="3"/>
      <c r="E11" s="18">
        <f>C11+D11</f>
        <v>0</v>
      </c>
      <c r="J11" s="4">
        <f>C11*1000</f>
        <v>0</v>
      </c>
      <c r="K11" s="4">
        <f>D11*1000</f>
        <v>0</v>
      </c>
    </row>
    <row r="12" spans="2:11" ht="15.75" thickBot="1" x14ac:dyDescent="0.3">
      <c r="B12" s="6" t="s">
        <v>11</v>
      </c>
      <c r="C12" s="17" t="e">
        <f>C11/$E11</f>
        <v>#DIV/0!</v>
      </c>
      <c r="D12" s="17" t="e">
        <f>D11/$E11</f>
        <v>#DIV/0!</v>
      </c>
      <c r="E12" s="16"/>
    </row>
    <row r="13" spans="2:11" ht="15.75" thickBot="1" x14ac:dyDescent="0.3">
      <c r="B13" s="10" t="s">
        <v>3</v>
      </c>
      <c r="C13" s="3"/>
      <c r="D13" s="3"/>
      <c r="E13" s="18">
        <f>C13+D13</f>
        <v>0</v>
      </c>
      <c r="J13" s="4">
        <f>C13*1000</f>
        <v>0</v>
      </c>
      <c r="K13" s="4">
        <f>D13*1000</f>
        <v>0</v>
      </c>
    </row>
    <row r="14" spans="2:11" ht="15.75" thickBot="1" x14ac:dyDescent="0.3">
      <c r="B14" s="6" t="s">
        <v>12</v>
      </c>
      <c r="C14" s="19" t="e">
        <f>C13/$E13</f>
        <v>#DIV/0!</v>
      </c>
      <c r="D14" s="19" t="e">
        <f>D13/$E13</f>
        <v>#DIV/0!</v>
      </c>
      <c r="E14" s="16"/>
    </row>
    <row r="15" spans="2:11" ht="15.75" thickBot="1" x14ac:dyDescent="0.3"/>
    <row r="16" spans="2:11" ht="45.75" thickBot="1" x14ac:dyDescent="0.3">
      <c r="B16" s="7" t="s">
        <v>9</v>
      </c>
      <c r="C16" s="8" t="s">
        <v>5</v>
      </c>
    </row>
    <row r="17" spans="2:8" ht="15.75" customHeight="1" thickBot="1" x14ac:dyDescent="0.3">
      <c r="B17" s="11" t="s">
        <v>6</v>
      </c>
      <c r="C17" s="3"/>
    </row>
    <row r="18" spans="2:8" ht="15.75" customHeight="1" thickBot="1" x14ac:dyDescent="0.3">
      <c r="B18" s="5" t="s">
        <v>7</v>
      </c>
      <c r="C18" s="3"/>
    </row>
    <row r="19" spans="2:8" ht="15.75" thickBot="1" x14ac:dyDescent="0.3"/>
    <row r="20" spans="2:8" ht="24" thickBot="1" x14ac:dyDescent="0.4">
      <c r="B20" s="14" t="s">
        <v>10</v>
      </c>
      <c r="C20" s="36" t="s">
        <v>0</v>
      </c>
      <c r="D20" s="37"/>
      <c r="E20" s="37" t="s">
        <v>1</v>
      </c>
      <c r="F20" s="37"/>
      <c r="G20" s="36" t="s">
        <v>4</v>
      </c>
      <c r="H20" s="51"/>
    </row>
    <row r="21" spans="2:8" ht="24" thickBot="1" x14ac:dyDescent="0.4">
      <c r="B21" s="13" t="s">
        <v>2</v>
      </c>
      <c r="C21" s="38" t="e">
        <f>$C17*C12</f>
        <v>#DIV/0!</v>
      </c>
      <c r="D21" s="39"/>
      <c r="E21" s="39" t="e">
        <f>$C17*D12</f>
        <v>#DIV/0!</v>
      </c>
      <c r="F21" s="39"/>
      <c r="G21" s="52" t="e">
        <f>C21+E21</f>
        <v>#DIV/0!</v>
      </c>
      <c r="H21" s="53"/>
    </row>
    <row r="22" spans="2:8" ht="24" thickBot="1" x14ac:dyDescent="0.4">
      <c r="B22" s="13" t="s">
        <v>3</v>
      </c>
      <c r="C22" s="40" t="e">
        <f>$C18*C14</f>
        <v>#DIV/0!</v>
      </c>
      <c r="D22" s="41"/>
      <c r="E22" s="41" t="e">
        <f>$C18*D14</f>
        <v>#DIV/0!</v>
      </c>
      <c r="F22" s="41"/>
      <c r="G22" s="34" t="e">
        <f>C22+E22</f>
        <v>#DIV/0!</v>
      </c>
      <c r="H22" s="35"/>
    </row>
    <row r="23" spans="2:8" ht="15.75" thickBot="1" x14ac:dyDescent="0.3"/>
    <row r="24" spans="2:8" ht="16.5" thickBot="1" x14ac:dyDescent="0.3">
      <c r="B24" s="29" t="s">
        <v>18</v>
      </c>
      <c r="C24" s="30"/>
      <c r="D24" s="30"/>
      <c r="E24" s="30"/>
      <c r="F24" s="30"/>
      <c r="G24" s="30"/>
      <c r="H24" s="31"/>
    </row>
    <row r="25" spans="2:8" ht="45" customHeight="1" thickBot="1" x14ac:dyDescent="0.3">
      <c r="B25" s="99" t="s">
        <v>31</v>
      </c>
      <c r="C25" s="32"/>
      <c r="D25" s="32"/>
      <c r="E25" s="32"/>
      <c r="F25" s="32"/>
      <c r="G25" s="32"/>
      <c r="H25" s="33"/>
    </row>
    <row r="26" spans="2:8" x14ac:dyDescent="0.25"/>
    <row r="29" spans="2:8" x14ac:dyDescent="0.25"/>
    <row r="30" spans="2:8" x14ac:dyDescent="0.25"/>
    <row r="31" spans="2:8" x14ac:dyDescent="0.25"/>
  </sheetData>
  <sheetProtection sheet="1" objects="1" scenarios="1"/>
  <protectedRanges>
    <protectedRange sqref="C11:D11 C13:D13 C17:C18" name="Intervalo1"/>
  </protectedRanges>
  <mergeCells count="19">
    <mergeCell ref="B5:H5"/>
    <mergeCell ref="B6:H6"/>
    <mergeCell ref="B2:H2"/>
    <mergeCell ref="G20:H20"/>
    <mergeCell ref="G21:H21"/>
    <mergeCell ref="C8:E8"/>
    <mergeCell ref="C9:E9"/>
    <mergeCell ref="B8:B10"/>
    <mergeCell ref="B3:H3"/>
    <mergeCell ref="B4:H4"/>
    <mergeCell ref="B24:H24"/>
    <mergeCell ref="B25:H25"/>
    <mergeCell ref="G22:H22"/>
    <mergeCell ref="C20:D20"/>
    <mergeCell ref="C21:D21"/>
    <mergeCell ref="C22:D22"/>
    <mergeCell ref="E20:F20"/>
    <mergeCell ref="E21:F21"/>
    <mergeCell ref="E22:F22"/>
  </mergeCells>
  <hyperlinks>
    <hyperlink ref="B25" r:id="rId1" xr:uid="{886FF927-1530-4D20-B168-8DFAEB682B6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7"/>
  <sheetViews>
    <sheetView showGridLines="0" topLeftCell="A4" workbookViewId="0">
      <selection activeCell="C14" sqref="C14:C15"/>
    </sheetView>
  </sheetViews>
  <sheetFormatPr defaultRowHeight="15" x14ac:dyDescent="0.25"/>
  <cols>
    <col min="2" max="2" width="21" bestFit="1" customWidth="1"/>
    <col min="3" max="3" width="14.140625" bestFit="1" customWidth="1"/>
  </cols>
  <sheetData>
    <row r="1" spans="2:12" ht="15.75" thickBot="1" x14ac:dyDescent="0.3"/>
    <row r="2" spans="2:12" ht="24" thickBot="1" x14ac:dyDescent="0.4">
      <c r="B2" s="87" t="s">
        <v>17</v>
      </c>
      <c r="C2" s="88"/>
    </row>
    <row r="3" spans="2:12" ht="15" customHeight="1" x14ac:dyDescent="0.25">
      <c r="B3" s="89" t="s">
        <v>16</v>
      </c>
      <c r="C3" s="90"/>
    </row>
    <row r="4" spans="2:12" ht="16.5" customHeight="1" thickBot="1" x14ac:dyDescent="0.3">
      <c r="B4" s="91"/>
      <c r="C4" s="92"/>
      <c r="D4" s="22"/>
    </row>
    <row r="5" spans="2:12" ht="16.5" thickBot="1" x14ac:dyDescent="0.3">
      <c r="B5" s="24"/>
      <c r="C5" s="25"/>
    </row>
    <row r="6" spans="2:12" ht="15.75" x14ac:dyDescent="0.25">
      <c r="B6" s="23" t="s">
        <v>19</v>
      </c>
      <c r="C6" s="26">
        <v>112.98</v>
      </c>
      <c r="E6" s="75" t="s">
        <v>29</v>
      </c>
      <c r="F6" s="76"/>
      <c r="G6" s="76"/>
      <c r="H6" s="76"/>
      <c r="I6" s="76"/>
      <c r="J6" s="76"/>
      <c r="K6" s="76"/>
      <c r="L6" s="77"/>
    </row>
    <row r="7" spans="2:12" ht="16.5" thickBot="1" x14ac:dyDescent="0.3">
      <c r="B7" s="27" t="s">
        <v>20</v>
      </c>
      <c r="C7" s="28">
        <v>375.69</v>
      </c>
      <c r="E7" s="78"/>
      <c r="F7" s="79"/>
      <c r="G7" s="79"/>
      <c r="H7" s="79"/>
      <c r="I7" s="79"/>
      <c r="J7" s="79"/>
      <c r="K7" s="79"/>
      <c r="L7" s="80"/>
    </row>
    <row r="8" spans="2:12" ht="15.75" x14ac:dyDescent="0.25">
      <c r="B8" s="23"/>
      <c r="C8" s="26"/>
      <c r="E8" s="66" t="s">
        <v>28</v>
      </c>
      <c r="F8" s="67"/>
      <c r="G8" s="67"/>
      <c r="H8" s="67"/>
      <c r="I8" s="67"/>
      <c r="J8" s="67"/>
      <c r="K8" s="67"/>
      <c r="L8" s="68"/>
    </row>
    <row r="9" spans="2:12" ht="15.75" x14ac:dyDescent="0.25">
      <c r="B9" s="23" t="s">
        <v>21</v>
      </c>
      <c r="C9" s="26">
        <v>112.98</v>
      </c>
      <c r="E9" s="69"/>
      <c r="F9" s="70"/>
      <c r="G9" s="70"/>
      <c r="H9" s="70"/>
      <c r="I9" s="70"/>
      <c r="J9" s="70"/>
      <c r="K9" s="70"/>
      <c r="L9" s="71"/>
    </row>
    <row r="10" spans="2:12" ht="15.75" x14ac:dyDescent="0.25">
      <c r="B10" s="23" t="s">
        <v>22</v>
      </c>
      <c r="C10" s="26">
        <v>230.83</v>
      </c>
      <c r="E10" s="69"/>
      <c r="F10" s="70"/>
      <c r="G10" s="70"/>
      <c r="H10" s="70"/>
      <c r="I10" s="70"/>
      <c r="J10" s="70"/>
      <c r="K10" s="70"/>
      <c r="L10" s="71"/>
    </row>
    <row r="11" spans="2:12" ht="16.5" thickBot="1" x14ac:dyDescent="0.3">
      <c r="B11" s="23"/>
      <c r="C11" s="26"/>
      <c r="E11" s="72"/>
      <c r="F11" s="73"/>
      <c r="G11" s="73"/>
      <c r="H11" s="73"/>
      <c r="I11" s="73"/>
      <c r="J11" s="73"/>
      <c r="K11" s="73"/>
      <c r="L11" s="74"/>
    </row>
    <row r="12" spans="2:12" ht="22.5" customHeight="1" x14ac:dyDescent="0.25">
      <c r="B12" s="93" t="s">
        <v>15</v>
      </c>
      <c r="C12" s="94"/>
    </row>
    <row r="13" spans="2:12" ht="22.5" customHeight="1" thickBot="1" x14ac:dyDescent="0.3">
      <c r="B13" s="95"/>
      <c r="C13" s="96"/>
    </row>
    <row r="14" spans="2:12" x14ac:dyDescent="0.25">
      <c r="B14" s="97" t="s">
        <v>23</v>
      </c>
      <c r="C14" s="83">
        <v>0.64529999999999998</v>
      </c>
    </row>
    <row r="15" spans="2:12" ht="49.5" customHeight="1" x14ac:dyDescent="0.25">
      <c r="B15" s="98"/>
      <c r="C15" s="84"/>
    </row>
    <row r="16" spans="2:12" x14ac:dyDescent="0.25">
      <c r="B16" s="81" t="s">
        <v>24</v>
      </c>
      <c r="C16" s="85">
        <v>0.45910000000000001</v>
      </c>
    </row>
    <row r="17" spans="2:3" ht="37.5" customHeight="1" thickBot="1" x14ac:dyDescent="0.3">
      <c r="B17" s="82"/>
      <c r="C17" s="86"/>
    </row>
  </sheetData>
  <mergeCells count="9">
    <mergeCell ref="B2:C2"/>
    <mergeCell ref="B3:C4"/>
    <mergeCell ref="B12:C13"/>
    <mergeCell ref="B14:B15"/>
    <mergeCell ref="E8:L11"/>
    <mergeCell ref="E6:L7"/>
    <mergeCell ref="B16:B17"/>
    <mergeCell ref="C14:C15"/>
    <mergeCell ref="C16:C1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ESTIMATICA TE e TUSDA P e FP</vt:lpstr>
      <vt:lpstr>EXEMPLO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SolarView Desktop 2</dc:creator>
  <cp:lastModifiedBy>HP</cp:lastModifiedBy>
  <dcterms:created xsi:type="dcterms:W3CDTF">2021-03-26T18:23:59Z</dcterms:created>
  <dcterms:modified xsi:type="dcterms:W3CDTF">2022-06-20T17:54:39Z</dcterms:modified>
</cp:coreProperties>
</file>